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loeDevoy\Downloads\"/>
    </mc:Choice>
  </mc:AlternateContent>
  <xr:revisionPtr revIDLastSave="0" documentId="13_ncr:1_{0A465980-F379-44EE-AD7C-DBBBEA1B01ED}" xr6:coauthVersionLast="47" xr6:coauthVersionMax="47" xr10:uidLastSave="{00000000-0000-0000-0000-000000000000}"/>
  <bookViews>
    <workbookView xWindow="-120" yWindow="-120" windowWidth="29040" windowHeight="15720" xr2:uid="{9A52735F-DBF2-41EE-B1CB-8961DFAFE3F9}"/>
  </bookViews>
  <sheets>
    <sheet name="Details " sheetId="1" r:id="rId1"/>
    <sheet name="Data 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" i="1" l="1"/>
  <c r="D4" i="1"/>
  <c r="D5" i="1"/>
  <c r="D6" i="1"/>
  <c r="D7" i="1"/>
  <c r="D8" i="1"/>
  <c r="D9" i="1"/>
  <c r="D10" i="1"/>
  <c r="D11" i="1"/>
  <c r="D12" i="1"/>
  <c r="D13" i="1"/>
  <c r="D14" i="1"/>
  <c r="D3" i="1"/>
  <c r="J14" i="1" l="1"/>
  <c r="J13" i="1"/>
  <c r="J12" i="1"/>
  <c r="J11" i="1"/>
  <c r="J10" i="1"/>
  <c r="J9" i="1"/>
  <c r="J8" i="1"/>
  <c r="J7" i="1"/>
  <c r="J6" i="1"/>
  <c r="J5" i="1"/>
  <c r="J4" i="1"/>
  <c r="J3" i="1"/>
  <c r="I14" i="1"/>
  <c r="I13" i="1"/>
  <c r="I12" i="1"/>
  <c r="I11" i="1"/>
  <c r="I10" i="1"/>
  <c r="I9" i="1"/>
  <c r="I8" i="1"/>
  <c r="I7" i="1"/>
  <c r="I6" i="1"/>
  <c r="I5" i="1"/>
  <c r="I4" i="1"/>
  <c r="I3" i="1"/>
  <c r="G3" i="1"/>
  <c r="H3" i="1" s="1"/>
  <c r="F15" i="1"/>
  <c r="G4" i="1"/>
  <c r="H4" i="1" s="1"/>
  <c r="G5" i="1"/>
  <c r="H5" i="1" s="1"/>
  <c r="G6" i="1"/>
  <c r="H6" i="1" s="1"/>
  <c r="G7" i="1"/>
  <c r="H7" i="1" s="1"/>
  <c r="G8" i="1"/>
  <c r="H8" i="1" s="1"/>
  <c r="G9" i="1"/>
  <c r="H9" i="1" s="1"/>
  <c r="G10" i="1"/>
  <c r="H10" i="1" s="1"/>
  <c r="G11" i="1"/>
  <c r="H11" i="1" s="1"/>
  <c r="G12" i="1"/>
  <c r="H12" i="1" s="1"/>
  <c r="G13" i="1"/>
  <c r="H13" i="1" s="1"/>
  <c r="G14" i="1"/>
  <c r="H14" i="1" s="1"/>
  <c r="B15" i="1"/>
  <c r="C13" i="1" s="1"/>
  <c r="E13" i="1" s="1"/>
  <c r="H15" i="1" l="1"/>
  <c r="G15" i="1"/>
  <c r="C12" i="1"/>
  <c r="E12" i="1" s="1"/>
  <c r="C14" i="1"/>
  <c r="E14" i="1" s="1"/>
  <c r="C10" i="1"/>
  <c r="E10" i="1" s="1"/>
  <c r="C11" i="1"/>
  <c r="E11" i="1" s="1"/>
  <c r="C6" i="1"/>
  <c r="E6" i="1" s="1"/>
  <c r="C9" i="1"/>
  <c r="E9" i="1" s="1"/>
  <c r="C3" i="1"/>
  <c r="E3" i="1" s="1"/>
  <c r="C7" i="1"/>
  <c r="E7" i="1" s="1"/>
  <c r="C5" i="1"/>
  <c r="E5" i="1" s="1"/>
  <c r="C8" i="1"/>
  <c r="E8" i="1" s="1"/>
  <c r="C4" i="1"/>
  <c r="E4" i="1" s="1"/>
  <c r="E15" i="1" l="1"/>
  <c r="C15" i="1"/>
</calcChain>
</file>

<file path=xl/sharedStrings.xml><?xml version="1.0" encoding="utf-8"?>
<sst xmlns="http://schemas.openxmlformats.org/spreadsheetml/2006/main" count="16" uniqueCount="15">
  <si>
    <t>TEAM</t>
  </si>
  <si>
    <t>SALES PROJECTIONS</t>
  </si>
  <si>
    <t>% OF STORE</t>
  </si>
  <si>
    <t>FIXTURE POINTS</t>
  </si>
  <si>
    <t>ACTUAL</t>
  </si>
  <si>
    <t>Mens 50%</t>
  </si>
  <si>
    <t>Ochos 35%</t>
  </si>
  <si>
    <t xml:space="preserve">Rounded </t>
  </si>
  <si>
    <t xml:space="preserve">Mens </t>
  </si>
  <si>
    <t xml:space="preserve">Ocho </t>
  </si>
  <si>
    <t>Womens 30%</t>
  </si>
  <si>
    <t>Youth 20%</t>
  </si>
  <si>
    <t>Womens</t>
  </si>
  <si>
    <t>Youth</t>
  </si>
  <si>
    <t xml:space="preserve">MINIMAL FIXTURES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</si>
</sst>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[$$-409]* #,##0.00_);_([$$-409]* \(#,##0.00\);_([$$-409]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">
    <xf numFmtId="0" fontId="0" fillId="0" borderId="0" xfId="0"/>
    <xf numFmtId="164" fontId="0" fillId="0" borderId="0" xfId="1" applyNumberFormat="1" applyFont="1"/>
    <xf numFmtId="9" fontId="0" fillId="0" borderId="0" xfId="2" applyFont="1"/>
    <xf numFmtId="1" fontId="0" fillId="0" borderId="0" xfId="0" applyNumberFormat="1"/>
    <xf numFmtId="0" fontId="2" fillId="0" borderId="0" xfId="0" applyFont="1"/>
    <xf numFmtId="164" fontId="2" fillId="0" borderId="0" xfId="1" applyNumberFormat="1" applyFont="1" applyAlignment="1">
      <alignment wrapText="1"/>
    </xf>
    <xf numFmtId="9" fontId="2" fillId="0" borderId="0" xfId="2" applyFont="1" applyAlignment="1">
      <alignment wrapText="1"/>
    </xf>
    <xf numFmtId="1" fontId="2" fillId="0" borderId="0" xfId="0" applyNumberFormat="1" applyFont="1"/>
    <xf numFmtId="1" fontId="0" fillId="2" borderId="0" xfId="0" applyNumberFormat="1" applyFill="1"/>
    <xf numFmtId="0" fontId="0" fillId="2" borderId="0" xfId="0" applyFill="1"/>
    <xf numFmtId="164" fontId="0" fillId="2" borderId="0" xfId="1" applyNumberFormat="1" applyFont="1" applyFill="1"/>
  </cellXfs>
  <cellStyles count="3">
    <cellStyle name="Currency" xfId="1" builtinId="4"/>
    <cellStyle name="Normal" xfId="0" builtinId="0"/>
    <cellStyle name="Percent" xfId="2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B476BE-B07D-4720-95E2-2B2E8F91DC1E}">
  <dimension ref="A1:J16"/>
  <sheetViews>
    <sheetView tabSelected="1" zoomScale="130" zoomScaleNormal="130" workbookViewId="0">
      <selection activeCell="I14" sqref="I14"/>
    </sheetView>
  </sheetViews>
  <sheetFormatPr defaultRowHeight="15" x14ac:dyDescent="0.25"/>
  <cols>
    <col min="1" max="1" width="26.85546875" bestFit="1" customWidth="1"/>
    <col min="2" max="2" width="14" style="1" customWidth="1"/>
    <col min="3" max="4" width="14" style="2" customWidth="1"/>
    <col min="5" max="5" width="15.28515625" style="3" bestFit="1" customWidth="1"/>
    <col min="7" max="7" width="9.5703125" bestFit="1" customWidth="1"/>
    <col min="8" max="8" width="10.85546875" bestFit="1" customWidth="1"/>
    <col min="9" max="9" width="12.5703125" bestFit="1" customWidth="1"/>
    <col min="10" max="10" width="9.85546875" bestFit="1" customWidth="1"/>
  </cols>
  <sheetData>
    <row r="1" spans="1:10" ht="30" x14ac:dyDescent="0.25">
      <c r="A1" s="4" t="s">
        <v>0</v>
      </c>
      <c r="B1" s="5" t="s">
        <v>1</v>
      </c>
      <c r="C1" s="6" t="s">
        <v>2</v>
      </c>
      <c r="D1" s="6" t="s">
        <v>14</v>
      </c>
      <c r="E1" s="7" t="s">
        <v>3</v>
      </c>
      <c r="F1" s="4" t="s">
        <v>4</v>
      </c>
      <c r="G1" s="4" t="s">
        <v>5</v>
      </c>
      <c r="H1" s="4" t="s">
        <v>6</v>
      </c>
      <c r="I1" s="4" t="s">
        <v>10</v>
      </c>
      <c r="J1" s="4" t="s">
        <v>11</v>
      </c>
    </row>
    <row r="2" spans="1:10" x14ac:dyDescent="0.25">
      <c r="D2" s="1">
        <v>25000</v>
      </c>
      <c r="E2" s="8">
        <v>75</v>
      </c>
    </row>
    <row r="3" spans="1:10" x14ac:dyDescent="0.25">
      <c r="B3" s="10">
        <v>750000</v>
      </c>
      <c r="C3" s="2">
        <f t="shared" ref="C3:C14" si="0">(B3/$B$15)</f>
        <v>0.4838709677419355</v>
      </c>
      <c r="D3" s="3">
        <f>ROUND(B3/$D$2,0)</f>
        <v>30</v>
      </c>
      <c r="E3" s="3">
        <f t="shared" ref="E3:E14" si="1">ROUND($E$2*C3,0)</f>
        <v>36</v>
      </c>
      <c r="F3" s="9"/>
      <c r="G3">
        <f>ROUND(F3*'Data '!$B$1,0)</f>
        <v>0</v>
      </c>
      <c r="H3">
        <f>ROUND(G3*'Data '!$B$2,0)</f>
        <v>0</v>
      </c>
      <c r="I3">
        <f>ROUND(F3*'Data '!$B$3,0)</f>
        <v>0</v>
      </c>
      <c r="J3">
        <f>ROUND(F3*'Data '!$B$4,0)</f>
        <v>0</v>
      </c>
    </row>
    <row r="4" spans="1:10" x14ac:dyDescent="0.25">
      <c r="B4" s="10">
        <v>450000</v>
      </c>
      <c r="C4" s="2">
        <f t="shared" si="0"/>
        <v>0.29032258064516131</v>
      </c>
      <c r="D4" s="3">
        <f t="shared" ref="D4:D14" si="2">ROUND(B4/$D$2,0)</f>
        <v>18</v>
      </c>
      <c r="E4" s="3">
        <f t="shared" si="1"/>
        <v>22</v>
      </c>
      <c r="F4" s="9"/>
      <c r="G4">
        <f>ROUND(F4*'Data '!$B$1,0)</f>
        <v>0</v>
      </c>
      <c r="H4">
        <f>ROUND(G4*'Data '!$B$2,0)</f>
        <v>0</v>
      </c>
      <c r="I4">
        <f>ROUND(F4*'Data '!$B$3,0)</f>
        <v>0</v>
      </c>
      <c r="J4">
        <f>ROUND(F4*'Data '!$B$4,0)</f>
        <v>0</v>
      </c>
    </row>
    <row r="5" spans="1:10" x14ac:dyDescent="0.25">
      <c r="B5" s="10">
        <v>250000</v>
      </c>
      <c r="C5" s="2">
        <f t="shared" si="0"/>
        <v>0.16129032258064516</v>
      </c>
      <c r="D5" s="3">
        <f t="shared" si="2"/>
        <v>10</v>
      </c>
      <c r="E5" s="3">
        <f t="shared" si="1"/>
        <v>12</v>
      </c>
      <c r="F5" s="9"/>
      <c r="G5">
        <f>ROUND(F5*'Data '!$B$1,0)</f>
        <v>0</v>
      </c>
      <c r="H5">
        <f>ROUND(G5*'Data '!$B$2,0)</f>
        <v>0</v>
      </c>
      <c r="I5">
        <f>ROUND(F5*'Data '!$B$3,0)</f>
        <v>0</v>
      </c>
      <c r="J5">
        <f>ROUND(F5*'Data '!$B$4,0)</f>
        <v>0</v>
      </c>
    </row>
    <row r="6" spans="1:10" x14ac:dyDescent="0.25">
      <c r="B6" s="10">
        <v>100000</v>
      </c>
      <c r="C6" s="2">
        <f t="shared" si="0"/>
        <v>6.4516129032258063E-2</v>
      </c>
      <c r="D6" s="3">
        <f t="shared" si="2"/>
        <v>4</v>
      </c>
      <c r="E6" s="3">
        <f t="shared" si="1"/>
        <v>5</v>
      </c>
      <c r="F6" s="9"/>
      <c r="G6">
        <f>ROUND(F6*'Data '!$B$1,0)</f>
        <v>0</v>
      </c>
      <c r="H6">
        <f>ROUND(G6*'Data '!$B$2,0)</f>
        <v>0</v>
      </c>
      <c r="I6">
        <f>ROUND(F6*'Data '!$B$3,0)</f>
        <v>0</v>
      </c>
      <c r="J6">
        <f>ROUND(F6*'Data '!$B$4,0)</f>
        <v>0</v>
      </c>
    </row>
    <row r="7" spans="1:10" x14ac:dyDescent="0.25">
      <c r="B7" s="10"/>
      <c r="C7" s="2">
        <f t="shared" si="0"/>
        <v>0</v>
      </c>
      <c r="D7" s="3">
        <f t="shared" si="2"/>
        <v>0</v>
      </c>
      <c r="E7" s="3">
        <f t="shared" si="1"/>
        <v>0</v>
      </c>
      <c r="F7" s="9"/>
      <c r="G7">
        <f>ROUND(F7*'Data '!$B$1,0)</f>
        <v>0</v>
      </c>
      <c r="H7">
        <f>ROUND(G7*'Data '!$B$2,0)</f>
        <v>0</v>
      </c>
      <c r="I7">
        <f>ROUND(F7*'Data '!$B$3,0)</f>
        <v>0</v>
      </c>
      <c r="J7">
        <f>ROUND(F7*'Data '!$B$4,0)</f>
        <v>0</v>
      </c>
    </row>
    <row r="8" spans="1:10" x14ac:dyDescent="0.25">
      <c r="B8" s="10"/>
      <c r="C8" s="2">
        <f t="shared" si="0"/>
        <v>0</v>
      </c>
      <c r="D8" s="3">
        <f t="shared" si="2"/>
        <v>0</v>
      </c>
      <c r="E8" s="3">
        <f t="shared" si="1"/>
        <v>0</v>
      </c>
      <c r="F8" s="9"/>
      <c r="G8">
        <f>ROUND(F8*'Data '!$B$1,0)</f>
        <v>0</v>
      </c>
      <c r="H8">
        <f>ROUND(G8*'Data '!$B$2,0)</f>
        <v>0</v>
      </c>
      <c r="I8">
        <f>ROUND(F8*'Data '!$B$3,0)</f>
        <v>0</v>
      </c>
      <c r="J8">
        <f>ROUND(F8*'Data '!$B$4,0)</f>
        <v>0</v>
      </c>
    </row>
    <row r="9" spans="1:10" x14ac:dyDescent="0.25">
      <c r="B9" s="10"/>
      <c r="C9" s="2">
        <f t="shared" si="0"/>
        <v>0</v>
      </c>
      <c r="D9" s="3">
        <f t="shared" si="2"/>
        <v>0</v>
      </c>
      <c r="E9" s="3">
        <f t="shared" si="1"/>
        <v>0</v>
      </c>
      <c r="F9" s="9"/>
      <c r="G9">
        <f>ROUND(F9*'Data '!$B$1,0)</f>
        <v>0</v>
      </c>
      <c r="H9">
        <f>ROUND(G9*'Data '!$B$2,0)</f>
        <v>0</v>
      </c>
      <c r="I9">
        <f>ROUND(F9*'Data '!$B$3,0)</f>
        <v>0</v>
      </c>
      <c r="J9">
        <f>ROUND(F9*'Data '!$B$4,0)</f>
        <v>0</v>
      </c>
    </row>
    <row r="10" spans="1:10" x14ac:dyDescent="0.25">
      <c r="B10" s="10"/>
      <c r="C10" s="2">
        <f t="shared" si="0"/>
        <v>0</v>
      </c>
      <c r="D10" s="3">
        <f t="shared" si="2"/>
        <v>0</v>
      </c>
      <c r="E10" s="3">
        <f t="shared" si="1"/>
        <v>0</v>
      </c>
      <c r="F10" s="9"/>
      <c r="G10">
        <f>ROUND(F10*'Data '!$B$1,0)</f>
        <v>0</v>
      </c>
      <c r="H10">
        <f>ROUND(G10*'Data '!$B$2,0)</f>
        <v>0</v>
      </c>
      <c r="I10">
        <f>ROUND(F10*'Data '!$B$3,0)</f>
        <v>0</v>
      </c>
      <c r="J10">
        <f>ROUND(F10*'Data '!$B$4,0)</f>
        <v>0</v>
      </c>
    </row>
    <row r="11" spans="1:10" x14ac:dyDescent="0.25">
      <c r="B11" s="10"/>
      <c r="C11" s="2">
        <f t="shared" si="0"/>
        <v>0</v>
      </c>
      <c r="D11" s="3">
        <f t="shared" si="2"/>
        <v>0</v>
      </c>
      <c r="E11" s="3">
        <f t="shared" si="1"/>
        <v>0</v>
      </c>
      <c r="F11" s="9"/>
      <c r="G11">
        <f>ROUND(F11*'Data '!$B$1,0)</f>
        <v>0</v>
      </c>
      <c r="H11">
        <f>ROUND(G11*'Data '!$B$2,0)</f>
        <v>0</v>
      </c>
      <c r="I11">
        <f>ROUND(F11*'Data '!$B$3,0)</f>
        <v>0</v>
      </c>
      <c r="J11">
        <f>ROUND(F11*'Data '!$B$4,0)</f>
        <v>0</v>
      </c>
    </row>
    <row r="12" spans="1:10" x14ac:dyDescent="0.25">
      <c r="B12" s="10"/>
      <c r="C12" s="2">
        <f t="shared" si="0"/>
        <v>0</v>
      </c>
      <c r="D12" s="3">
        <f t="shared" si="2"/>
        <v>0</v>
      </c>
      <c r="E12" s="3">
        <f t="shared" si="1"/>
        <v>0</v>
      </c>
      <c r="F12" s="9"/>
      <c r="G12">
        <f>ROUND(F12*'Data '!$B$1,0)</f>
        <v>0</v>
      </c>
      <c r="H12">
        <f>ROUND(G12*'Data '!$B$2,0)</f>
        <v>0</v>
      </c>
      <c r="I12">
        <f>ROUND(F12*'Data '!$B$3,0)</f>
        <v>0</v>
      </c>
      <c r="J12">
        <f>ROUND(F12*'Data '!$B$4,0)</f>
        <v>0</v>
      </c>
    </row>
    <row r="13" spans="1:10" x14ac:dyDescent="0.25">
      <c r="B13" s="10"/>
      <c r="C13" s="2">
        <f t="shared" si="0"/>
        <v>0</v>
      </c>
      <c r="D13" s="3">
        <f t="shared" si="2"/>
        <v>0</v>
      </c>
      <c r="E13" s="3">
        <f t="shared" si="1"/>
        <v>0</v>
      </c>
      <c r="F13" s="9"/>
      <c r="G13">
        <f>ROUND(F13*'Data '!$B$1,0)</f>
        <v>0</v>
      </c>
      <c r="H13">
        <f>ROUND(G13*'Data '!$B$2,0)</f>
        <v>0</v>
      </c>
      <c r="I13">
        <f>ROUND(F13*'Data '!$B$3,0)</f>
        <v>0</v>
      </c>
      <c r="J13">
        <f>ROUND(F13*'Data '!$B$4,0)</f>
        <v>0</v>
      </c>
    </row>
    <row r="14" spans="1:10" x14ac:dyDescent="0.25">
      <c r="B14" s="10"/>
      <c r="C14" s="2">
        <f t="shared" si="0"/>
        <v>0</v>
      </c>
      <c r="D14" s="3">
        <f t="shared" si="2"/>
        <v>0</v>
      </c>
      <c r="E14" s="3">
        <f t="shared" si="1"/>
        <v>0</v>
      </c>
      <c r="F14" s="9"/>
      <c r="G14">
        <f>ROUND(F14*'Data '!$B$1,0)</f>
        <v>0</v>
      </c>
      <c r="H14">
        <f>ROUND(G14*'Data '!$B$2,0)</f>
        <v>0</v>
      </c>
      <c r="I14">
        <f>ROUND(F14*'Data '!$B$3,0)</f>
        <v>0</v>
      </c>
      <c r="J14">
        <f>ROUND(F14*'Data '!$B$4,0)</f>
        <v>0</v>
      </c>
    </row>
    <row r="15" spans="1:10" x14ac:dyDescent="0.25">
      <c r="A15" s="3"/>
      <c r="B15" s="1">
        <f t="shared" ref="B15:H15" si="3">SUM(B3:B14)</f>
        <v>1550000</v>
      </c>
      <c r="C15" s="2">
        <f t="shared" si="3"/>
        <v>1</v>
      </c>
      <c r="D15" s="3">
        <f t="shared" si="3"/>
        <v>62</v>
      </c>
      <c r="E15" s="3">
        <f t="shared" si="3"/>
        <v>75</v>
      </c>
      <c r="F15" s="3">
        <f t="shared" si="3"/>
        <v>0</v>
      </c>
      <c r="G15" s="3">
        <f t="shared" si="3"/>
        <v>0</v>
      </c>
      <c r="H15" s="3">
        <f t="shared" si="3"/>
        <v>0</v>
      </c>
    </row>
    <row r="16" spans="1:10" x14ac:dyDescent="0.25">
      <c r="D16" s="3" t="s">
        <v>7</v>
      </c>
      <c r="E16" s="3" t="s">
        <v>7</v>
      </c>
    </row>
  </sheetData>
  <phoneticPr fontId="3" type="noConversion"/>
  <conditionalFormatting sqref="F15">
    <cfRule type="cellIs" dxfId="0" priority="1" operator="lessThan">
      <formula>$D$15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35A36A-506C-45C8-8977-511984CDC385}">
  <dimension ref="A1:B4"/>
  <sheetViews>
    <sheetView workbookViewId="0">
      <selection activeCell="A5" sqref="A5"/>
    </sheetView>
  </sheetViews>
  <sheetFormatPr defaultRowHeight="15" x14ac:dyDescent="0.25"/>
  <sheetData>
    <row r="1" spans="1:2" x14ac:dyDescent="0.25">
      <c r="A1" t="s">
        <v>8</v>
      </c>
      <c r="B1">
        <v>0.5</v>
      </c>
    </row>
    <row r="2" spans="1:2" x14ac:dyDescent="0.25">
      <c r="A2" t="s">
        <v>9</v>
      </c>
      <c r="B2">
        <v>0.35</v>
      </c>
    </row>
    <row r="3" spans="1:2" x14ac:dyDescent="0.25">
      <c r="A3" t="s">
        <v>12</v>
      </c>
      <c r="B3">
        <v>0.3</v>
      </c>
    </row>
    <row r="4" spans="1:2" x14ac:dyDescent="0.25">
      <c r="A4" t="s">
        <v>13</v>
      </c>
      <c r="B4">
        <v>0.2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Details </vt:lpstr>
      <vt:lpstr>Data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Danielle Beckmann</dc:creator>
  <cp:keywords/>
  <dc:description/>
  <cp:lastModifiedBy>Chloe Devoy</cp:lastModifiedBy>
  <cp:revision/>
  <dcterms:created xsi:type="dcterms:W3CDTF">2023-05-17T20:21:47Z</dcterms:created>
  <dcterms:modified xsi:type="dcterms:W3CDTF">2024-12-18T18:27:08Z</dcterms:modified>
  <cp:category/>
  <cp:contentStatus/>
</cp:coreProperties>
</file>